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'Sheet1'!$A$1:$H$24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<sst xmlns="http://schemas.openxmlformats.org/spreadsheetml/2006/main" count="41" uniqueCount="41">
  <si>
    <t>II/47/1</t>
  </si>
  <si>
    <t>II/4/1</t>
  </si>
  <si>
    <t>II/33/1</t>
  </si>
  <si>
    <t>CAB.MED.GINECO-PRIVAT  (DR.HENGELMAN)</t>
  </si>
  <si>
    <t>Nr.
Crt</t>
  </si>
  <si>
    <t xml:space="preserve">TOTAL </t>
  </si>
  <si>
    <t>DENUMIRE FURNIZOR</t>
  </si>
  <si>
    <t>NR. CONTR</t>
  </si>
  <si>
    <t>CABINET MEDICAL DR AVRAM</t>
  </si>
  <si>
    <t>II/AS/2/1</t>
  </si>
  <si>
    <t>II/AS/1/1</t>
  </si>
  <si>
    <t>II/198/1</t>
  </si>
  <si>
    <t>II/AS/6/1</t>
  </si>
  <si>
    <t xml:space="preserve">CABINET MEDICAL MEDICINA INTERNA DR.TRIFF CARINA </t>
  </si>
  <si>
    <t>II/6/1</t>
  </si>
  <si>
    <t>II/10/1</t>
  </si>
  <si>
    <t>SC POLICLINICA SANITAS</t>
  </si>
  <si>
    <t>II/148/1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</si>
  <si>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</si>
  <si>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</si>
  <si>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</si>
  <si>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</si>
  <si>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</si>
  <si>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</si>
  <si>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II/221/1</t>
  </si>
  <si>
    <t>SPITALUL CLINIC CF TIMISOARA</t>
  </si>
  <si>
    <t>SPITALUL CLINIC MUNICIPAL DE URGENTA TIMISOARA</t>
  </si>
  <si>
    <t>SC ABC CENTRUL MEDICAL PIRJOL</t>
  </si>
  <si>
    <t>II/AS/9/1</t>
  </si>
  <si>
    <t>II/AS/11/1</t>
  </si>
  <si>
    <t>SC NEURO THERAPY SRL</t>
  </si>
  <si>
    <t>II/83/1</t>
  </si>
  <si>
    <t>II/158/1</t>
  </si>
  <si>
    <t>SC CENTRUL MEDICAL ORTHOPEDICS SRL</t>
  </si>
  <si>
    <t>VAL CONTR FEB 2023</t>
  </si>
  <si>
    <t>TOTAL VAL CONTR TRIM I 2023</t>
  </si>
  <si>
    <t>VAL VALID IAN 2023</t>
  </si>
  <si>
    <t>VAL CONTR MAR 2023</t>
  </si>
  <si>
    <t>SITUATIA VALORILOR DE CONTRACT 2023</t>
  </si>
  <si>
    <t xml:space="preserve">PENTRU FURNIZORII DIN AMBULATORIU DE SPECIALITATE CLINIC- ECHOGRAFII </t>
  </si>
  <si>
    <t>TOTAL VAL CONTR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</si>
</sst>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9" fontId="21" fillId="0" borderId="0" xfId="61" applyFont="1" applyFill="1" applyAlignment="1">
      <alignment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left" vertical="center"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2" fontId="21" fillId="0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170" fontId="17" fillId="0" borderId="10" xfId="45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I4" sqref="I4"/>
    </sheetView>
  </sheetViews>
  <sheetFormatPr defaultColWidth="11.421875" defaultRowHeight="12.75"/>
  <cols>
    <col min="1" max="1" width="4.00390625" style="3" customWidth="1"/>
    <col min="2" max="2" width="44.00390625" style="3" customWidth="1"/>
    <col min="3" max="3" width="14.421875" style="2" customWidth="1"/>
    <col min="4" max="4" width="25.8515625" style="3" customWidth="1"/>
    <col min="5" max="6" width="24.28125" style="3" customWidth="1"/>
    <col min="7" max="7" width="23.57421875" style="3" customWidth="1"/>
    <col min="8" max="8" width="21.7109375" style="3" customWidth="1"/>
    <col min="9" max="16384" width="11.421875" style="3" customWidth="1"/>
  </cols>
  <sheetData>
    <row r="1" ht="19.5" customHeight="1">
      <c r="B1" s="13"/>
    </row>
    <row r="2" ht="18.75" customHeight="1">
      <c r="C2" s="43"/>
    </row>
    <row r="3" spans="2:3" ht="21.75" customHeight="1">
      <c r="B3" s="43" t="s">
        <v>38</v>
      </c>
      <c r="C3" s="3"/>
    </row>
    <row r="4" spans="2:3" ht="21.75" customHeight="1">
      <c r="B4" s="43" t="s">
        <v>39</v>
      </c>
      <c r="C4" s="3"/>
    </row>
    <row r="5" spans="2:3" ht="21.75" customHeight="1">
      <c r="B5" s="13"/>
      <c r="C5" s="13"/>
    </row>
    <row r="6" ht="18.75" customHeight="1">
      <c r="C6" s="6"/>
    </row>
    <row r="7" spans="1:8" s="4" customFormat="1" ht="100.5" customHeight="1">
      <c r="A7" s="33" t="s">
        <v>4</v>
      </c>
      <c r="B7" s="34" t="s">
        <v>6</v>
      </c>
      <c r="C7" s="33" t="s">
        <v>7</v>
      </c>
      <c r="D7" s="32" t="s">
        <v>36</v>
      </c>
      <c r="E7" s="32" t="s">
        <v>34</v>
      </c>
      <c r="F7" s="32" t="s">
        <v>37</v>
      </c>
      <c r="G7" s="32" t="s">
        <v>35</v>
      </c>
      <c r="H7" s="32" t="s">
        <v>40</v>
      </c>
    </row>
    <row r="8" spans="1:8" ht="36" customHeight="1">
      <c r="A8" s="8">
        <v>1</v>
      </c>
      <c r="B8" s="36" t="s">
        <v>3</v>
      </c>
      <c r="C8" s="31" t="s">
        <v>1</v>
      </c>
      <c r="D8" s="16">
        <v>1950</v>
      </c>
      <c r="E8" s="16">
        <v>2470</v>
      </c>
      <c r="F8" s="16">
        <f>1995.61-15.61</f>
        <v>1980</v>
      </c>
      <c r="G8" s="16">
        <f>D8+E8+F8</f>
        <v>6400</v>
      </c>
      <c r="H8" s="16">
        <f>G8</f>
        <v>6400</v>
      </c>
    </row>
    <row r="9" spans="1:8" s="5" customFormat="1" ht="45" customHeight="1">
      <c r="A9" s="8">
        <v>2</v>
      </c>
      <c r="B9" s="40" t="s">
        <v>13</v>
      </c>
      <c r="C9" s="31" t="s">
        <v>14</v>
      </c>
      <c r="D9" s="16">
        <v>1140</v>
      </c>
      <c r="E9" s="16">
        <v>1173.8</v>
      </c>
      <c r="F9" s="16">
        <f>1240.71-14.51</f>
        <v>1226.2</v>
      </c>
      <c r="G9" s="16">
        <f>D9+E9+F9</f>
        <v>3540</v>
      </c>
      <c r="H9" s="16">
        <f aca="true" t="shared" si="0" ref="H9:H22">G9</f>
        <v>3540</v>
      </c>
    </row>
    <row r="10" spans="1:8" s="5" customFormat="1" ht="36" customHeight="1">
      <c r="A10" s="8">
        <v>3</v>
      </c>
      <c r="B10" s="36" t="s">
        <v>20</v>
      </c>
      <c r="C10" s="31" t="s">
        <v>15</v>
      </c>
      <c r="D10" s="16">
        <v>12250</v>
      </c>
      <c r="E10" s="16">
        <v>12365.779999999999</v>
      </c>
      <c r="F10" s="16">
        <f>12520.67-6.45</f>
        <v>12514.22</v>
      </c>
      <c r="G10" s="16">
        <f>D10+E10+F10</f>
        <v>37130</v>
      </c>
      <c r="H10" s="16">
        <f t="shared" si="0"/>
        <v>37130</v>
      </c>
    </row>
    <row r="11" spans="1:8" s="5" customFormat="1" ht="36" customHeight="1">
      <c r="A11" s="8">
        <v>4</v>
      </c>
      <c r="B11" s="36" t="s">
        <v>18</v>
      </c>
      <c r="C11" s="31" t="s">
        <v>2</v>
      </c>
      <c r="D11" s="16">
        <v>1440</v>
      </c>
      <c r="E11" s="16">
        <v>1741.5800000000002</v>
      </c>
      <c r="F11" s="16">
        <f>1819.7-21.28</f>
        <v>1798.42</v>
      </c>
      <c r="G11" s="16">
        <f>D11+E11+F11</f>
        <v>4980</v>
      </c>
      <c r="H11" s="16">
        <f t="shared" si="0"/>
        <v>4980</v>
      </c>
    </row>
    <row r="12" spans="1:8" ht="36" customHeight="1">
      <c r="A12" s="8">
        <v>5</v>
      </c>
      <c r="B12" s="36" t="s">
        <v>8</v>
      </c>
      <c r="C12" s="31" t="s">
        <v>0</v>
      </c>
      <c r="D12" s="16">
        <v>1280</v>
      </c>
      <c r="E12" s="16">
        <v>1600</v>
      </c>
      <c r="F12" s="16">
        <f>1300.26-0.26</f>
        <v>1300</v>
      </c>
      <c r="G12" s="16">
        <f>D12+E12+F12</f>
        <v>4180</v>
      </c>
      <c r="H12" s="16">
        <f t="shared" si="0"/>
        <v>4180</v>
      </c>
    </row>
    <row r="13" spans="1:8" ht="36" customHeight="1">
      <c r="A13" s="8">
        <v>6</v>
      </c>
      <c r="B13" s="36" t="s">
        <v>30</v>
      </c>
      <c r="C13" s="37" t="s">
        <v>31</v>
      </c>
      <c r="D13" s="16">
        <v>5240</v>
      </c>
      <c r="E13" s="16">
        <v>5283.7300000000005</v>
      </c>
      <c r="F13" s="16">
        <f>5348.83-2.56</f>
        <v>5346.2699999999995</v>
      </c>
      <c r="G13" s="16">
        <f>D13+E13+F13</f>
        <v>15870</v>
      </c>
      <c r="H13" s="16">
        <f t="shared" si="0"/>
        <v>15870</v>
      </c>
    </row>
    <row r="14" spans="1:8" s="5" customFormat="1" ht="36" customHeight="1">
      <c r="A14" s="8">
        <v>7</v>
      </c>
      <c r="B14" s="41" t="s">
        <v>16</v>
      </c>
      <c r="C14" s="37" t="s">
        <v>17</v>
      </c>
      <c r="D14" s="16">
        <v>2640</v>
      </c>
      <c r="E14" s="16">
        <v>3320</v>
      </c>
      <c r="F14" s="16">
        <f>2688.2-8.2</f>
        <v>2680</v>
      </c>
      <c r="G14" s="16">
        <f>D14+E14+F14</f>
        <v>8640</v>
      </c>
      <c r="H14" s="16">
        <f t="shared" si="0"/>
        <v>8640</v>
      </c>
    </row>
    <row r="15" spans="1:8" s="5" customFormat="1" ht="36" customHeight="1">
      <c r="A15" s="8">
        <v>8</v>
      </c>
      <c r="B15" s="41" t="s">
        <v>33</v>
      </c>
      <c r="C15" s="37" t="s">
        <v>32</v>
      </c>
      <c r="D15" s="16">
        <v>1260</v>
      </c>
      <c r="E15" s="16">
        <v>1560</v>
      </c>
      <c r="F15" s="16">
        <f>1284.82-24.82</f>
        <v>1260</v>
      </c>
      <c r="G15" s="16">
        <f>D15+E15+F15</f>
        <v>4080</v>
      </c>
      <c r="H15" s="16">
        <f t="shared" si="0"/>
        <v>4080</v>
      </c>
    </row>
    <row r="16" spans="1:8" s="5" customFormat="1" ht="36" customHeight="1">
      <c r="A16" s="8">
        <v>9</v>
      </c>
      <c r="B16" s="41" t="s">
        <v>23</v>
      </c>
      <c r="C16" s="31" t="s">
        <v>24</v>
      </c>
      <c r="D16" s="16">
        <v>1265</v>
      </c>
      <c r="E16" s="16">
        <v>1540</v>
      </c>
      <c r="F16" s="16">
        <f>1295.85-30.85</f>
        <v>1265</v>
      </c>
      <c r="G16" s="16">
        <f>D16+E16+F16</f>
        <v>4070</v>
      </c>
      <c r="H16" s="16">
        <f t="shared" si="0"/>
        <v>4070</v>
      </c>
    </row>
    <row r="17" spans="1:8" s="5" customFormat="1" ht="36" customHeight="1">
      <c r="A17" s="8">
        <v>10</v>
      </c>
      <c r="B17" s="36" t="s">
        <v>27</v>
      </c>
      <c r="C17" s="31" t="s">
        <v>11</v>
      </c>
      <c r="D17" s="16">
        <v>2380</v>
      </c>
      <c r="E17" s="16">
        <v>5453.7</v>
      </c>
      <c r="F17" s="16">
        <f>5520.87-4.57</f>
        <v>5516.3</v>
      </c>
      <c r="G17" s="16">
        <f>D17+E17+F17</f>
        <v>13350</v>
      </c>
      <c r="H17" s="16">
        <f t="shared" si="0"/>
        <v>13350</v>
      </c>
    </row>
    <row r="18" spans="1:8" s="5" customFormat="1" ht="48" customHeight="1">
      <c r="A18" s="8">
        <v>11</v>
      </c>
      <c r="B18" s="36" t="s">
        <v>21</v>
      </c>
      <c r="C18" s="31" t="s">
        <v>10</v>
      </c>
      <c r="D18" s="16">
        <v>8835</v>
      </c>
      <c r="E18" s="16">
        <v>11149.999999999998</v>
      </c>
      <c r="F18" s="16">
        <f>8960.11-0.11</f>
        <v>8960</v>
      </c>
      <c r="G18" s="16">
        <f>D18+E18+F18</f>
        <v>28945</v>
      </c>
      <c r="H18" s="16">
        <f t="shared" si="0"/>
        <v>28945</v>
      </c>
    </row>
    <row r="19" spans="1:8" s="5" customFormat="1" ht="51" customHeight="1">
      <c r="A19" s="8">
        <v>12</v>
      </c>
      <c r="B19" s="36" t="s">
        <v>26</v>
      </c>
      <c r="C19" s="31" t="s">
        <v>9</v>
      </c>
      <c r="D19" s="16">
        <v>7755</v>
      </c>
      <c r="E19" s="16">
        <v>9165.24</v>
      </c>
      <c r="F19" s="16">
        <f>8885.12-0.36</f>
        <v>8884.76</v>
      </c>
      <c r="G19" s="16">
        <f>D19+E19+F19</f>
        <v>25805</v>
      </c>
      <c r="H19" s="16">
        <f t="shared" si="0"/>
        <v>25805</v>
      </c>
    </row>
    <row r="20" spans="1:8" s="5" customFormat="1" ht="50.25" customHeight="1">
      <c r="A20" s="8">
        <v>13</v>
      </c>
      <c r="B20" s="36" t="s">
        <v>19</v>
      </c>
      <c r="C20" s="31" t="s">
        <v>12</v>
      </c>
      <c r="D20" s="16">
        <v>990</v>
      </c>
      <c r="E20" s="16">
        <v>1450.8400000000001</v>
      </c>
      <c r="F20" s="16">
        <f>1491.61-2.45</f>
        <v>1489.1599999999999</v>
      </c>
      <c r="G20" s="16">
        <f>D20+E20+F20</f>
        <v>3930</v>
      </c>
      <c r="H20" s="16">
        <f t="shared" si="0"/>
        <v>3930</v>
      </c>
    </row>
    <row r="21" spans="1:8" s="5" customFormat="1" ht="36" customHeight="1">
      <c r="A21" s="8">
        <v>14</v>
      </c>
      <c r="B21" s="41" t="s">
        <v>22</v>
      </c>
      <c r="C21" s="31" t="s">
        <v>28</v>
      </c>
      <c r="D21" s="16">
        <v>5860</v>
      </c>
      <c r="E21" s="16">
        <v>7400</v>
      </c>
      <c r="F21" s="16">
        <f>5950.98-0.98</f>
        <v>5950</v>
      </c>
      <c r="G21" s="16">
        <f>D21+E21+F21</f>
        <v>19210</v>
      </c>
      <c r="H21" s="16">
        <f t="shared" si="0"/>
        <v>19210</v>
      </c>
    </row>
    <row r="22" spans="1:8" s="5" customFormat="1" ht="36" customHeight="1">
      <c r="A22" s="8">
        <v>15</v>
      </c>
      <c r="B22" s="40" t="s">
        <v>25</v>
      </c>
      <c r="C22" s="31" t="s">
        <v>29</v>
      </c>
      <c r="D22" s="16">
        <v>1020</v>
      </c>
      <c r="E22" s="16">
        <v>1314.0700000000002</v>
      </c>
      <c r="F22" s="16">
        <f>1341.62-15.69</f>
        <v>1325.9299999999998</v>
      </c>
      <c r="G22" s="16">
        <f>D22+E22+F22</f>
        <v>3660</v>
      </c>
      <c r="H22" s="16">
        <f t="shared" si="0"/>
        <v>3660</v>
      </c>
    </row>
    <row r="23" spans="1:8" s="5" customFormat="1" ht="22.5" customHeight="1">
      <c r="A23" s="42" t="s">
        <v>5</v>
      </c>
      <c r="B23" s="42"/>
      <c r="C23" s="42"/>
      <c r="D23" s="16">
        <f>SUM(D8:D22)</f>
        <v>55305</v>
      </c>
      <c r="E23" s="16">
        <f>SUM(E8:E22)</f>
        <v>66988.74</v>
      </c>
      <c r="F23" s="16">
        <f>SUM(F8:F22)</f>
        <v>61496.26</v>
      </c>
      <c r="G23" s="16">
        <f>SUM(G8:G22)</f>
        <v>183790</v>
      </c>
      <c r="H23" s="16">
        <f>SUM(H8:H22)</f>
        <v>183790</v>
      </c>
    </row>
    <row r="24" spans="1:7" s="35" customFormat="1" ht="15.75" customHeight="1">
      <c r="A24" s="38"/>
      <c r="B24" s="17"/>
      <c r="D24" s="39"/>
      <c r="E24" s="24"/>
      <c r="F24" s="24"/>
      <c r="G24" s="24"/>
    </row>
    <row r="25" s="5" customFormat="1" ht="16.5" customHeight="1">
      <c r="A25" s="12"/>
    </row>
    <row r="26" s="5" customFormat="1" ht="16.5" customHeight="1">
      <c r="A26" s="12"/>
    </row>
    <row r="27" s="5" customFormat="1" ht="22.5" customHeight="1">
      <c r="A27" s="24"/>
    </row>
    <row r="28" s="5" customFormat="1" ht="22.5" customHeight="1">
      <c r="A28" s="24"/>
    </row>
    <row r="29" s="24" customFormat="1" ht="19.5" customHeight="1"/>
    <row r="30" s="24" customFormat="1" ht="12.75">
      <c r="A30" s="29"/>
    </row>
    <row r="31" s="24" customFormat="1" ht="12.75">
      <c r="A31" s="29"/>
    </row>
    <row r="32" s="24" customFormat="1" ht="12.75">
      <c r="A32" s="30"/>
    </row>
    <row r="33" s="24" customFormat="1" ht="12.75">
      <c r="A33" s="29"/>
    </row>
    <row r="34" spans="1:3" s="5" customFormat="1" ht="17.25" customHeight="1">
      <c r="A34" s="18"/>
      <c r="B34" s="19"/>
      <c r="C34" s="17"/>
    </row>
    <row r="35" spans="1:3" s="5" customFormat="1" ht="17.25" customHeight="1">
      <c r="A35" s="18"/>
      <c r="C35" s="17"/>
    </row>
    <row r="36" spans="1:3" s="5" customFormat="1" ht="17.25" customHeight="1">
      <c r="A36" s="15"/>
      <c r="C36" s="17"/>
    </row>
    <row r="37" spans="1:3" s="5" customFormat="1" ht="16.5" customHeight="1">
      <c r="A37" s="15"/>
      <c r="C37" s="17"/>
    </row>
    <row r="38" s="5" customFormat="1" ht="18" customHeight="1">
      <c r="A38" s="15"/>
    </row>
    <row r="39" s="5" customFormat="1" ht="18" customHeight="1">
      <c r="A39" s="15"/>
    </row>
    <row r="40" spans="1:3" s="5" customFormat="1" ht="18" customHeight="1">
      <c r="A40" s="15"/>
      <c r="C40" s="12"/>
    </row>
    <row r="41" s="5" customFormat="1" ht="18" customHeight="1">
      <c r="C41" s="12"/>
    </row>
    <row r="42" spans="1:3" s="5" customFormat="1" ht="18" customHeight="1">
      <c r="A42" s="15"/>
      <c r="C42" s="12"/>
    </row>
    <row r="43" s="5" customFormat="1" ht="18" customHeight="1">
      <c r="A43" s="15"/>
    </row>
    <row r="44" s="5" customFormat="1" ht="18" customHeight="1">
      <c r="A44" s="14"/>
    </row>
    <row r="45" s="5" customFormat="1" ht="18" customHeight="1">
      <c r="A45" s="14"/>
    </row>
    <row r="46" spans="1:3" s="5" customFormat="1" ht="18" customHeight="1">
      <c r="A46" s="14"/>
      <c r="C46" s="12"/>
    </row>
    <row r="47" s="5" customFormat="1" ht="18" customHeight="1">
      <c r="A47" s="14"/>
    </row>
    <row r="48" s="5" customFormat="1" ht="18" customHeight="1"/>
    <row r="49" spans="1:3" s="5" customFormat="1" ht="18" customHeight="1">
      <c r="A49" s="23"/>
      <c r="C49" s="12"/>
    </row>
    <row r="50" s="5" customFormat="1" ht="18.75" customHeight="1">
      <c r="A50" s="23"/>
    </row>
    <row r="51" s="5" customFormat="1" ht="19.5" customHeight="1"/>
    <row r="52" s="5" customFormat="1" ht="20.25" customHeight="1"/>
    <row r="53" s="5" customFormat="1" ht="29.25" customHeight="1">
      <c r="A53" s="23"/>
    </row>
    <row r="54" spans="1:2" s="5" customFormat="1" ht="29.25" customHeight="1">
      <c r="A54" s="11"/>
      <c r="B54" s="10"/>
    </row>
    <row r="55" s="5" customFormat="1" ht="29.25" customHeight="1">
      <c r="A55" s="9"/>
    </row>
    <row r="56" s="5" customFormat="1" ht="22.5" customHeight="1"/>
    <row r="57" spans="1:3" s="5" customFormat="1" ht="17.25" customHeight="1">
      <c r="A57" s="1"/>
      <c r="B57" s="3"/>
      <c r="C57" s="2"/>
    </row>
    <row r="58" ht="12.75">
      <c r="A58" s="25"/>
    </row>
    <row r="59" ht="16.5" customHeight="1">
      <c r="A59" s="26"/>
    </row>
    <row r="60" spans="1:3" ht="15.75">
      <c r="A60" s="27"/>
      <c r="B60" s="20"/>
      <c r="C60" s="28"/>
    </row>
    <row r="61" spans="1:2" ht="12.75">
      <c r="A61" s="26"/>
      <c r="B61" s="20"/>
    </row>
    <row r="62" spans="1:2" ht="12.75">
      <c r="A62" s="26"/>
      <c r="B62" s="21"/>
    </row>
    <row r="63" ht="12.75">
      <c r="A63" s="26"/>
    </row>
    <row r="64" ht="12.75">
      <c r="B64" s="22"/>
    </row>
    <row r="70" ht="12.75">
      <c r="B70" s="7"/>
    </row>
  </sheetData>
  <sheetProtection/>
  <mergeCells count="1">
    <mergeCell ref="A23:C23"/>
  </mergeCells>
  <printOptions/>
  <pageMargins left="0.05" right="0.05" top="0.33" bottom="0.34" header="0.18" footer="0"/>
  <pageSetup horizontalDpi="600" verticalDpi="600" orientation="landscape" paperSize="9" scale="65" r:id="rId1"/>
  <headerFooter alignWithMargins="0">
    <oddFooter>&amp;C&amp;P</oddFooter>
  </headerFooter>
  <rowBreaks count="4" manualBreakCount="4">
    <brk id="10" max="14" man="1"/>
    <brk id="30" max="71" man="1"/>
    <brk id="52" max="8" man="1"/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2023-03-01T13:50:15Z</cp:lastPrinted>
  <dcterms:created xsi:type="dcterms:W3CDTF">2006-03-08T06:30:45Z</dcterms:created>
  <dcterms:modified xsi:type="dcterms:W3CDTF">2023-03-06T07:19:55Z</dcterms:modified>
  <cp:category/>
  <cp:version/>
  <cp:contentType/>
  <cp:contentStatus/>
</cp:coreProperties>
</file>